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5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Лист1!$B$5:$E$28</definedName>
  </definedNames>
  <calcPr calcId="162913"/>
</workbook>
</file>

<file path=xl/calcChain.xml><?xml version="1.0" encoding="utf-8"?>
<calcChain xmlns="http://schemas.openxmlformats.org/spreadsheetml/2006/main">
  <c r="E41" i="1" l="1"/>
  <c r="E42" i="1"/>
  <c r="E43" i="1"/>
  <c r="E44" i="1"/>
  <c r="E34" i="1" l="1"/>
  <c r="E35" i="1"/>
  <c r="E36" i="1"/>
  <c r="E37" i="1"/>
  <c r="E38" i="1"/>
  <c r="E39" i="1"/>
  <c r="E33" i="1"/>
  <c r="E23" i="1"/>
  <c r="E24" i="1"/>
  <c r="E73" i="1" l="1"/>
  <c r="E74" i="1"/>
  <c r="E75" i="1"/>
  <c r="E76" i="1"/>
  <c r="E77" i="1"/>
  <c r="E69" i="1"/>
  <c r="E85" i="1" l="1"/>
  <c r="E72" i="1"/>
  <c r="E70" i="1"/>
  <c r="E62" i="1"/>
  <c r="E61" i="1"/>
  <c r="E97" i="1"/>
  <c r="E26" i="1"/>
  <c r="E40" i="1"/>
  <c r="E95" i="1" l="1"/>
  <c r="E96" i="1"/>
  <c r="E50" i="1"/>
  <c r="E51" i="1"/>
  <c r="E52" i="1"/>
  <c r="E53" i="1"/>
  <c r="E54" i="1"/>
  <c r="E56" i="1"/>
  <c r="E58" i="1"/>
  <c r="E59" i="1"/>
  <c r="E60" i="1"/>
  <c r="E64" i="1"/>
  <c r="E65" i="1"/>
  <c r="E66" i="1"/>
  <c r="E78" i="1"/>
  <c r="E79" i="1"/>
  <c r="E80" i="1"/>
  <c r="E81" i="1"/>
  <c r="E82" i="1"/>
  <c r="E83" i="1"/>
  <c r="E84" i="1"/>
  <c r="E88" i="1"/>
  <c r="E89" i="1"/>
  <c r="E90" i="1"/>
  <c r="E91" i="1"/>
  <c r="E92" i="1"/>
  <c r="E93" i="1"/>
  <c r="E94" i="1"/>
  <c r="E18" i="1"/>
  <c r="E29" i="1"/>
  <c r="E30" i="1"/>
  <c r="E28" i="1" l="1"/>
  <c r="E25" i="1" l="1"/>
  <c r="E9" i="1" l="1"/>
  <c r="E27" i="1" l="1"/>
  <c r="E17" i="1"/>
  <c r="E16" i="1"/>
  <c r="E7" i="1" l="1"/>
  <c r="E8" i="1"/>
  <c r="E10" i="1"/>
  <c r="E11" i="1"/>
  <c r="E12" i="1"/>
  <c r="E13" i="1"/>
  <c r="E14" i="1"/>
  <c r="E15" i="1"/>
  <c r="E19" i="1"/>
  <c r="E20" i="1"/>
  <c r="E21" i="1"/>
  <c r="E22" i="1"/>
  <c r="E6" i="1"/>
</calcChain>
</file>

<file path=xl/sharedStrings.xml><?xml version="1.0" encoding="utf-8"?>
<sst xmlns="http://schemas.openxmlformats.org/spreadsheetml/2006/main" count="116" uniqueCount="96">
  <si>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</si>
  <si>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</si>
  <si>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</si>
  <si>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</si>
  <si>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</si>
  <si>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</si>
  <si>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</si>
  <si>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</si>
  <si>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</si>
  <si>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</si>
  <si>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</si>
  <si>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</si>
  <si>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</si>
  <si>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</si>
  <si>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</si>
  <si>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</si>
  <si>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</si>
  <si>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</si>
  <si>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</si>
  <si>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</si>
  <si>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</si>
  <si>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</si>
  <si>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</si>
  <si>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</si>
  <si>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</si>
  <si>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</si>
  <si>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</si>
  <si>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</si>
  <si>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</si>
  <si>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</si>
  <si>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</si>
  <si>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</si>
  <si>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</si>
  <si>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</si>
  <si>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</si>
  <si>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</si>
  <si>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</si>
  <si>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</si>
  <si>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</si>
  <si>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</si>
  <si>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</si>
  <si>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</si>
  <si>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</si>
  <si>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</si>
  <si>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</si>
  <si>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</si>
  <si>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</si>
  <si>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</si>
  <si>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</si>
  <si>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</si>
  <si>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</si>
  <si>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</si>
  <si>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</si>
  <si>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</si>
  <si>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</si>
  <si>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</si>
  <si>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</si>
  <si>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</si>
  <si>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</si>
  <si>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</si>
  <si>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</si>
  <si>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</si>
  <si>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План на 2025г</t>
  </si>
  <si>
    <t>ПРОЧИЕ НЕНАЛОГОВЫЕ ДОХОДЫ</t>
  </si>
  <si>
    <t>Невыясненные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</si>
  <si>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</si>
  <si>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Другие вопросы в области здравоохранения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</si>
  <si>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</si>
  <si>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Дорожное хозяйство (дорожные фонды)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</si>
  <si>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</si>
  <si>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</si>
  <si>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</si>
  <si>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</si>
  <si>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</si>
  <si>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Плата за негативное воздействие на окружающую среду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</si>
  <si>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</si>
  <si>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</si>
  <si>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</si>
  <si>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</si>
  <si>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</si>
  <si>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</si>
  <si>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</si>
  <si>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</si>
  <si>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</si>
  <si>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</si>
  <si>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</si>
  <si>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</si>
  <si>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</si>
  <si>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</si>
  <si>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на 01.07.2025г.</t>
  </si>
  <si>
    <t>Исполнено на 01.07.2025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</si>
  <si>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</si>
  <si>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</si>
  <si>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</si>
  <si>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</si>
  <si>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Расходы бюджета - всего
          в том числе: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</si>
</sst>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 applyFont="1" applyFill="1" applyBorder="1"/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166" fontId="2" fillId="0" borderId="3" xfId="0" applyNumberFormat="1" applyFont="1" applyFill="1" applyBorder="1" applyAlignment="1">
      <alignment horizontal="center" vertical="top"/>
    </xf>
    <xf numFmtId="166" fontId="2" fillId="0" borderId="11" xfId="0" applyNumberFormat="1" applyFont="1" applyFill="1" applyBorder="1" applyAlignment="1">
      <alignment horizontal="center" vertical="top"/>
    </xf>
    <xf numFmtId="0" fontId="5" fillId="0" borderId="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top" wrapText="1"/>
      <protection locked="0"/>
    </xf>
    <xf numFmtId="4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2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6" fillId="0" borderId="12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top" wrapText="1"/>
    </xf>
    <xf numFmtId="43" fontId="4" fillId="0" borderId="0" xfId="2" applyFont="1" applyFill="1" applyBorder="1" applyAlignment="1">
      <alignment horizontal="right" vertical="top" wrapText="1" readingOrder="1"/>
    </xf>
    <xf numFmtId="164" fontId="4" fillId="0" borderId="0" xfId="1" applyNumberFormat="1" applyFont="1" applyFill="1" applyBorder="1" applyAlignment="1">
      <alignment horizontal="right" vertical="top" wrapText="1" readingOrder="1"/>
    </xf>
    <xf numFmtId="166" fontId="2" fillId="0" borderId="0" xfId="0" applyNumberFormat="1" applyFont="1" applyFill="1" applyBorder="1" applyAlignment="1">
      <alignment horizontal="center" vertical="top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5" formatCode="_-* #,##0.00\ _₽_-;\-* #,##0.00\ _₽_-;_-* &quot;-&quot;??\ _₽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49:E97" totalsRowShown="0" headerRowDxfId="8" dataDxfId="6" headerRowBorderDxfId="7" tableBorderDxfId="5" headerRowCellStyle="Normal" dataCellStyle="Normal">
  <autoFilter ref="A49:E97"/>
  <tableColumns count="5">
    <tableColumn id="1" name="№ пп" dataDxfId="4"/>
    <tableColumn id="2" name="Наименования показателя" dataDxfId="3" dataCellStyle="Normal"/>
    <tableColumn id="3" name="План на 2025г" dataDxfId="2" dataCellStyle="Финансовый"/>
    <tableColumn id="4" name="Исполнено на 01.07.2025" dataDxfId="1" dataCellStyle="Normal"/>
    <tableColumn id="5" name="% исполнения" dataDxfId="0" dataCellStyle="Normal">
      <calculatedColumnFormula>SUM(D50/C50)*100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showGridLines="0" tabSelected="1" zoomScaleNormal="100" zoomScaleSheetLayoutView="100" workbookViewId="0">
      <selection activeCell="C85" sqref="C85"/>
    </sheetView>
  </sheetViews>
  <sheetFormatPr defaultColWidth="9.109375" defaultRowHeight="12.75" customHeight="1" x14ac:dyDescent="0.3"/>
  <cols>
    <col min="1" max="1" width="4.21875" style="3" customWidth="1"/>
    <col min="2" max="2" width="73.33203125" style="3" customWidth="1"/>
    <col min="3" max="3" width="21.5546875" style="25" customWidth="1"/>
    <col min="4" max="4" width="21.5546875" style="3" customWidth="1"/>
    <col min="5" max="5" width="21.5546875" style="6" customWidth="1"/>
    <col min="6" max="8" width="4.5546875" style="3" customWidth="1"/>
    <col min="9" max="16384" width="9.109375" style="3"/>
  </cols>
  <sheetData>
    <row r="1" spans="1:5" s="4" customFormat="1" ht="15" customHeight="1" x14ac:dyDescent="0.3">
      <c r="B1" s="5" t="s">
        <v>0</v>
      </c>
      <c r="C1" s="22"/>
      <c r="D1" s="6"/>
      <c r="E1" s="6"/>
    </row>
    <row r="2" spans="1:5" s="4" customFormat="1" ht="17.25" customHeight="1" x14ac:dyDescent="0.3">
      <c r="A2" s="51" t="s">
        <v>55</v>
      </c>
      <c r="B2" s="51"/>
      <c r="C2" s="51"/>
      <c r="D2" s="51"/>
      <c r="E2" s="51"/>
    </row>
    <row r="3" spans="1:5" s="4" customFormat="1" ht="22.8" customHeight="1" x14ac:dyDescent="0.3">
      <c r="A3" s="51" t="s">
        <v>89</v>
      </c>
      <c r="B3" s="51"/>
      <c r="C3" s="51"/>
      <c r="D3" s="51"/>
      <c r="E3" s="51"/>
    </row>
    <row r="4" spans="1:5" s="4" customFormat="1" ht="12" customHeight="1" x14ac:dyDescent="0.3">
      <c r="B4" s="7"/>
      <c r="C4" s="22"/>
      <c r="D4" s="6"/>
      <c r="E4" s="6"/>
    </row>
    <row r="5" spans="1:5" s="16" customFormat="1" ht="34.5" customHeight="1" x14ac:dyDescent="0.3">
      <c r="A5" s="13" t="s">
        <v>56</v>
      </c>
      <c r="B5" s="14" t="s">
        <v>57</v>
      </c>
      <c r="C5" s="23" t="s">
        <v>62</v>
      </c>
      <c r="D5" s="15" t="s">
        <v>90</v>
      </c>
      <c r="E5" s="42" t="s">
        <v>58</v>
      </c>
    </row>
    <row r="6" spans="1:5" ht="19.2" customHeight="1" x14ac:dyDescent="0.3">
      <c r="A6" s="1">
        <v>1</v>
      </c>
      <c r="B6" s="1" t="s">
        <v>1</v>
      </c>
      <c r="C6" s="24">
        <v>1210531291.77</v>
      </c>
      <c r="D6" s="2">
        <v>568472563.78999996</v>
      </c>
      <c r="E6" s="8">
        <f>SUM(D6/C6)*100</f>
        <v>46.960583972909745</v>
      </c>
    </row>
    <row r="7" spans="1:5" ht="38.4" customHeight="1" x14ac:dyDescent="0.3">
      <c r="A7" s="1">
        <v>2</v>
      </c>
      <c r="B7" s="1" t="s">
        <v>3</v>
      </c>
      <c r="C7" s="24">
        <v>115467706</v>
      </c>
      <c r="D7" s="2">
        <v>63762457.280000001</v>
      </c>
      <c r="E7" s="8">
        <f t="shared" ref="E7:E24" si="0">SUM(D7/C7)*100</f>
        <v>55.221030614395339</v>
      </c>
    </row>
    <row r="8" spans="1:5" ht="19.2" customHeight="1" x14ac:dyDescent="0.3">
      <c r="A8" s="1">
        <v>3</v>
      </c>
      <c r="B8" s="1" t="s">
        <v>4</v>
      </c>
      <c r="C8" s="24">
        <v>65174463</v>
      </c>
      <c r="D8" s="2">
        <v>26610099.690000001</v>
      </c>
      <c r="E8" s="8">
        <f t="shared" si="0"/>
        <v>40.829027912358868</v>
      </c>
    </row>
    <row r="9" spans="1:5" ht="19.2" customHeight="1" x14ac:dyDescent="0.3">
      <c r="A9" s="1">
        <v>4</v>
      </c>
      <c r="B9" s="1" t="s">
        <v>5</v>
      </c>
      <c r="C9" s="24">
        <v>25604</v>
      </c>
      <c r="D9" s="2">
        <v>65235.38</v>
      </c>
      <c r="E9" s="8">
        <f t="shared" si="0"/>
        <v>254.78589282924543</v>
      </c>
    </row>
    <row r="10" spans="1:5" ht="19.2" customHeight="1" x14ac:dyDescent="0.3">
      <c r="A10" s="1">
        <v>5</v>
      </c>
      <c r="B10" s="1" t="s">
        <v>69</v>
      </c>
      <c r="C10" s="24">
        <v>65148859</v>
      </c>
      <c r="D10" s="2">
        <v>26544864.309999999</v>
      </c>
      <c r="E10" s="8">
        <f t="shared" si="0"/>
        <v>40.744941227596939</v>
      </c>
    </row>
    <row r="11" spans="1:5" ht="19.2" customHeight="1" x14ac:dyDescent="0.3">
      <c r="A11" s="1">
        <v>6</v>
      </c>
      <c r="B11" s="1" t="s">
        <v>6</v>
      </c>
      <c r="C11" s="24">
        <v>26265852</v>
      </c>
      <c r="D11" s="2">
        <v>22625555.73</v>
      </c>
      <c r="E11" s="8">
        <f t="shared" si="0"/>
        <v>86.140574194966149</v>
      </c>
    </row>
    <row r="12" spans="1:5" ht="39" customHeight="1" x14ac:dyDescent="0.3">
      <c r="A12" s="1">
        <v>7</v>
      </c>
      <c r="B12" s="1" t="s">
        <v>7</v>
      </c>
      <c r="C12" s="24">
        <v>20862755</v>
      </c>
      <c r="D12" s="2">
        <v>18235365.699999999</v>
      </c>
      <c r="E12" s="8">
        <f t="shared" si="0"/>
        <v>87.406316663355341</v>
      </c>
    </row>
    <row r="13" spans="1:5" ht="17.399999999999999" customHeight="1" x14ac:dyDescent="0.3">
      <c r="A13" s="1">
        <v>8</v>
      </c>
      <c r="B13" s="1" t="s">
        <v>70</v>
      </c>
      <c r="C13" s="24">
        <v>12092</v>
      </c>
      <c r="D13" s="2">
        <v>2888.13</v>
      </c>
      <c r="E13" s="8">
        <f t="shared" si="0"/>
        <v>23.884634469070463</v>
      </c>
    </row>
    <row r="14" spans="1:5" ht="17.399999999999999" customHeight="1" x14ac:dyDescent="0.3">
      <c r="A14" s="1">
        <v>9</v>
      </c>
      <c r="B14" s="1" t="s">
        <v>71</v>
      </c>
      <c r="C14" s="24">
        <v>2422405</v>
      </c>
      <c r="D14" s="2">
        <v>1690410.08</v>
      </c>
      <c r="E14" s="8">
        <f t="shared" si="0"/>
        <v>69.782306426877426</v>
      </c>
    </row>
    <row r="15" spans="1:5" ht="35.4" customHeight="1" x14ac:dyDescent="0.3">
      <c r="A15" s="1">
        <v>10</v>
      </c>
      <c r="B15" s="1" t="s">
        <v>72</v>
      </c>
      <c r="C15" s="24">
        <v>2968600</v>
      </c>
      <c r="D15" s="2">
        <v>2696891.82</v>
      </c>
      <c r="E15" s="8">
        <f t="shared" si="0"/>
        <v>90.847262009027816</v>
      </c>
    </row>
    <row r="16" spans="1:5" ht="23.4" customHeight="1" x14ac:dyDescent="0.3">
      <c r="A16" s="1">
        <v>11</v>
      </c>
      <c r="B16" s="1" t="s">
        <v>8</v>
      </c>
      <c r="C16" s="24">
        <v>1999000</v>
      </c>
      <c r="D16" s="2">
        <v>3361306.59</v>
      </c>
      <c r="E16" s="40">
        <f t="shared" ref="E16:E18" si="1">SUM(D16/C16)*100</f>
        <v>168.14940420210104</v>
      </c>
    </row>
    <row r="17" spans="1:5" ht="40.799999999999997" customHeight="1" x14ac:dyDescent="0.3">
      <c r="A17" s="1">
        <v>12</v>
      </c>
      <c r="B17" s="1" t="s">
        <v>73</v>
      </c>
      <c r="C17" s="24">
        <v>1999000</v>
      </c>
      <c r="D17" s="2">
        <v>3361306.59</v>
      </c>
      <c r="E17" s="40">
        <f t="shared" si="1"/>
        <v>168.14940420210104</v>
      </c>
    </row>
    <row r="18" spans="1:5" ht="33.6" customHeight="1" x14ac:dyDescent="0.3">
      <c r="A18" s="1">
        <v>13</v>
      </c>
      <c r="B18" s="1" t="s">
        <v>9</v>
      </c>
      <c r="C18" s="24">
        <v>11409900</v>
      </c>
      <c r="D18" s="2">
        <v>4679502.3</v>
      </c>
      <c r="E18" s="40">
        <f t="shared" si="1"/>
        <v>41.012649541187912</v>
      </c>
    </row>
    <row r="19" spans="1:5" ht="34.200000000000003" customHeight="1" x14ac:dyDescent="0.3">
      <c r="A19" s="1">
        <v>14</v>
      </c>
      <c r="B19" s="1" t="s">
        <v>10</v>
      </c>
      <c r="C19" s="24">
        <v>11409900</v>
      </c>
      <c r="D19" s="2">
        <v>4679502.3</v>
      </c>
      <c r="E19" s="8">
        <f t="shared" si="0"/>
        <v>41.012649541187912</v>
      </c>
    </row>
    <row r="20" spans="1:5" ht="18" customHeight="1" x14ac:dyDescent="0.3">
      <c r="A20" s="1">
        <v>15</v>
      </c>
      <c r="B20" s="1" t="s">
        <v>11</v>
      </c>
      <c r="C20" s="24">
        <v>21400</v>
      </c>
      <c r="D20" s="2">
        <v>16058</v>
      </c>
      <c r="E20" s="8">
        <f t="shared" si="0"/>
        <v>75.037383177570092</v>
      </c>
    </row>
    <row r="21" spans="1:5" ht="22.8" customHeight="1" x14ac:dyDescent="0.3">
      <c r="A21" s="1">
        <v>16</v>
      </c>
      <c r="B21" s="1" t="s">
        <v>74</v>
      </c>
      <c r="C21" s="24">
        <v>21400</v>
      </c>
      <c r="D21" s="2">
        <v>16058</v>
      </c>
      <c r="E21" s="8">
        <f t="shared" si="0"/>
        <v>75.037383177570092</v>
      </c>
    </row>
    <row r="22" spans="1:5" ht="28.8" customHeight="1" x14ac:dyDescent="0.3">
      <c r="A22" s="1">
        <v>17</v>
      </c>
      <c r="B22" s="1" t="s">
        <v>12</v>
      </c>
      <c r="C22" s="24">
        <v>4266191</v>
      </c>
      <c r="D22" s="2">
        <v>2578100.89</v>
      </c>
      <c r="E22" s="8">
        <f t="shared" si="0"/>
        <v>60.430976719045169</v>
      </c>
    </row>
    <row r="23" spans="1:5" ht="20.399999999999999" customHeight="1" x14ac:dyDescent="0.3">
      <c r="A23" s="1">
        <v>18</v>
      </c>
      <c r="B23" s="1" t="s">
        <v>59</v>
      </c>
      <c r="C23" s="24">
        <v>4020191</v>
      </c>
      <c r="D23" s="2">
        <v>2413629.48</v>
      </c>
      <c r="E23" s="8">
        <f t="shared" si="0"/>
        <v>60.037681791735764</v>
      </c>
    </row>
    <row r="24" spans="1:5" ht="20.399999999999999" customHeight="1" x14ac:dyDescent="0.3">
      <c r="A24" s="1">
        <v>19</v>
      </c>
      <c r="B24" s="1" t="s">
        <v>13</v>
      </c>
      <c r="C24" s="24">
        <v>246000</v>
      </c>
      <c r="D24" s="2">
        <v>164471.41</v>
      </c>
      <c r="E24" s="8">
        <f t="shared" si="0"/>
        <v>66.858296747967486</v>
      </c>
    </row>
    <row r="25" spans="1:5" ht="38.4" customHeight="1" x14ac:dyDescent="0.3">
      <c r="A25" s="1">
        <v>20</v>
      </c>
      <c r="B25" s="1" t="s">
        <v>14</v>
      </c>
      <c r="C25" s="24">
        <v>5780900</v>
      </c>
      <c r="D25" s="2">
        <v>3016215.39</v>
      </c>
      <c r="E25" s="40">
        <f t="shared" ref="E25:E44" si="2">SUM(D25/C25)*100</f>
        <v>52.175533048487267</v>
      </c>
    </row>
    <row r="26" spans="1:5" ht="48.6" customHeight="1" x14ac:dyDescent="0.3">
      <c r="A26" s="1">
        <v>21</v>
      </c>
      <c r="B26" s="1" t="s">
        <v>15</v>
      </c>
      <c r="C26" s="24">
        <v>5480900</v>
      </c>
      <c r="D26" s="2">
        <v>2943780.39</v>
      </c>
      <c r="E26" s="40">
        <f t="shared" si="2"/>
        <v>53.709799303034181</v>
      </c>
    </row>
    <row r="27" spans="1:5" ht="33" customHeight="1" x14ac:dyDescent="0.3">
      <c r="A27" s="1">
        <v>22</v>
      </c>
      <c r="B27" s="1" t="s">
        <v>16</v>
      </c>
      <c r="C27" s="24">
        <v>300000</v>
      </c>
      <c r="D27" s="2">
        <v>72435</v>
      </c>
      <c r="E27" s="40">
        <f t="shared" si="2"/>
        <v>24.145</v>
      </c>
    </row>
    <row r="28" spans="1:5" ht="21.6" customHeight="1" x14ac:dyDescent="0.3">
      <c r="A28" s="1">
        <v>23</v>
      </c>
      <c r="B28" s="28" t="s">
        <v>17</v>
      </c>
      <c r="C28" s="29">
        <v>550000</v>
      </c>
      <c r="D28" s="30">
        <v>875789.35</v>
      </c>
      <c r="E28" s="41">
        <f t="shared" si="2"/>
        <v>159.23442727272729</v>
      </c>
    </row>
    <row r="29" spans="1:5" ht="39" customHeight="1" x14ac:dyDescent="0.3">
      <c r="A29" s="1">
        <v>24</v>
      </c>
      <c r="B29" s="31" t="s">
        <v>75</v>
      </c>
      <c r="C29" s="32">
        <v>252000</v>
      </c>
      <c r="D29" s="33">
        <v>215651.22</v>
      </c>
      <c r="E29" s="41">
        <f t="shared" si="2"/>
        <v>85.575880952380956</v>
      </c>
    </row>
    <row r="30" spans="1:5" ht="21.6" customHeight="1" x14ac:dyDescent="0.3">
      <c r="A30" s="1">
        <v>25</v>
      </c>
      <c r="B30" s="46" t="s">
        <v>76</v>
      </c>
      <c r="C30" s="47">
        <v>298000</v>
      </c>
      <c r="D30" s="48">
        <v>660138.13</v>
      </c>
      <c r="E30" s="41">
        <f t="shared" si="2"/>
        <v>221.52286241610736</v>
      </c>
    </row>
    <row r="31" spans="1:5" ht="21.6" customHeight="1" x14ac:dyDescent="0.3">
      <c r="A31" s="1">
        <v>26</v>
      </c>
      <c r="B31" s="46" t="s">
        <v>63</v>
      </c>
      <c r="C31" s="47">
        <v>0</v>
      </c>
      <c r="D31" s="48">
        <v>-170.66</v>
      </c>
      <c r="E31" s="47">
        <v>0</v>
      </c>
    </row>
    <row r="32" spans="1:5" ht="21.6" customHeight="1" x14ac:dyDescent="0.3">
      <c r="A32" s="1">
        <v>27</v>
      </c>
      <c r="B32" s="46" t="s">
        <v>64</v>
      </c>
      <c r="C32" s="47">
        <v>0</v>
      </c>
      <c r="D32" s="48">
        <v>-170.66</v>
      </c>
      <c r="E32" s="47">
        <v>0</v>
      </c>
    </row>
    <row r="33" spans="1:5" ht="21.6" customHeight="1" x14ac:dyDescent="0.3">
      <c r="A33" s="1">
        <v>28</v>
      </c>
      <c r="B33" s="46" t="s">
        <v>18</v>
      </c>
      <c r="C33" s="47">
        <v>1095063585.77</v>
      </c>
      <c r="D33" s="48">
        <v>504710106.50999999</v>
      </c>
      <c r="E33" s="41">
        <f t="shared" si="2"/>
        <v>46.089570785527521</v>
      </c>
    </row>
    <row r="34" spans="1:5" ht="39" customHeight="1" x14ac:dyDescent="0.3">
      <c r="A34" s="1">
        <v>29</v>
      </c>
      <c r="B34" s="46" t="s">
        <v>19</v>
      </c>
      <c r="C34" s="47">
        <v>1095247572.6900001</v>
      </c>
      <c r="D34" s="48">
        <v>504894093.43000001</v>
      </c>
      <c r="E34" s="41">
        <f t="shared" si="2"/>
        <v>46.098627015437884</v>
      </c>
    </row>
    <row r="35" spans="1:5" ht="25.2" customHeight="1" x14ac:dyDescent="0.3">
      <c r="A35" s="1">
        <v>30</v>
      </c>
      <c r="B35" s="46" t="s">
        <v>20</v>
      </c>
      <c r="C35" s="47">
        <v>476625400</v>
      </c>
      <c r="D35" s="48">
        <v>196858600</v>
      </c>
      <c r="E35" s="41">
        <f t="shared" si="2"/>
        <v>41.302582699117593</v>
      </c>
    </row>
    <row r="36" spans="1:5" ht="39" customHeight="1" x14ac:dyDescent="0.3">
      <c r="A36" s="1">
        <v>31</v>
      </c>
      <c r="B36" s="46" t="s">
        <v>21</v>
      </c>
      <c r="C36" s="47">
        <v>79649671.200000003</v>
      </c>
      <c r="D36" s="48">
        <v>22099894.129999999</v>
      </c>
      <c r="E36" s="41">
        <f t="shared" si="2"/>
        <v>27.746372077930182</v>
      </c>
    </row>
    <row r="37" spans="1:5" ht="21" customHeight="1" x14ac:dyDescent="0.3">
      <c r="A37" s="1">
        <v>32</v>
      </c>
      <c r="B37" s="46" t="s">
        <v>22</v>
      </c>
      <c r="C37" s="47">
        <v>468096918.49000001</v>
      </c>
      <c r="D37" s="48">
        <v>255203661.83000001</v>
      </c>
      <c r="E37" s="41">
        <f t="shared" si="2"/>
        <v>54.519406505226108</v>
      </c>
    </row>
    <row r="38" spans="1:5" ht="21" customHeight="1" x14ac:dyDescent="0.3">
      <c r="A38" s="1">
        <v>33</v>
      </c>
      <c r="B38" s="46" t="s">
        <v>23</v>
      </c>
      <c r="C38" s="47">
        <v>70875583</v>
      </c>
      <c r="D38" s="48">
        <v>30731937.469999999</v>
      </c>
      <c r="E38" s="41">
        <f t="shared" si="2"/>
        <v>43.360401663292137</v>
      </c>
    </row>
    <row r="39" spans="1:5" ht="64.2" customHeight="1" x14ac:dyDescent="0.3">
      <c r="A39" s="1">
        <v>34</v>
      </c>
      <c r="B39" s="46" t="s">
        <v>67</v>
      </c>
      <c r="C39" s="47">
        <v>2357794.23</v>
      </c>
      <c r="D39" s="48">
        <v>2357794.23</v>
      </c>
      <c r="E39" s="41">
        <f t="shared" si="2"/>
        <v>100</v>
      </c>
    </row>
    <row r="40" spans="1:5" ht="65.400000000000006" customHeight="1" x14ac:dyDescent="0.3">
      <c r="A40" s="1">
        <v>35</v>
      </c>
      <c r="B40" s="31" t="s">
        <v>91</v>
      </c>
      <c r="C40" s="32">
        <v>2357794.23</v>
      </c>
      <c r="D40" s="33">
        <v>2357794.23</v>
      </c>
      <c r="E40" s="40">
        <f t="shared" si="2"/>
        <v>100</v>
      </c>
    </row>
    <row r="41" spans="1:5" ht="19.8" customHeight="1" x14ac:dyDescent="0.3">
      <c r="A41" s="1">
        <v>36</v>
      </c>
      <c r="B41" s="31" t="s">
        <v>92</v>
      </c>
      <c r="C41" s="32">
        <v>2357794.23</v>
      </c>
      <c r="D41" s="33">
        <v>2357794.23</v>
      </c>
      <c r="E41" s="40">
        <f t="shared" si="2"/>
        <v>100</v>
      </c>
    </row>
    <row r="42" spans="1:5" ht="39.6" customHeight="1" x14ac:dyDescent="0.3">
      <c r="A42" s="1">
        <v>37</v>
      </c>
      <c r="B42" s="31" t="s">
        <v>93</v>
      </c>
      <c r="C42" s="32">
        <v>2357794.23</v>
      </c>
      <c r="D42" s="33">
        <v>2357794.23</v>
      </c>
      <c r="E42" s="40">
        <f t="shared" si="2"/>
        <v>100</v>
      </c>
    </row>
    <row r="43" spans="1:5" ht="51" customHeight="1" x14ac:dyDescent="0.3">
      <c r="A43" s="1">
        <v>38</v>
      </c>
      <c r="B43" s="31" t="s">
        <v>65</v>
      </c>
      <c r="C43" s="32">
        <v>-2541781.15</v>
      </c>
      <c r="D43" s="33">
        <v>-2541781.15</v>
      </c>
      <c r="E43" s="40">
        <f t="shared" si="2"/>
        <v>100</v>
      </c>
    </row>
    <row r="44" spans="1:5" ht="48" customHeight="1" x14ac:dyDescent="0.3">
      <c r="A44" s="1">
        <v>39</v>
      </c>
      <c r="B44" s="31" t="s">
        <v>94</v>
      </c>
      <c r="C44" s="32">
        <v>-2541781.15</v>
      </c>
      <c r="D44" s="33">
        <v>-2541781.15</v>
      </c>
      <c r="E44" s="40">
        <f t="shared" si="2"/>
        <v>100</v>
      </c>
    </row>
    <row r="45" spans="1:5" ht="19.8" customHeight="1" x14ac:dyDescent="0.3">
      <c r="A45" s="5"/>
      <c r="B45" s="5"/>
      <c r="C45" s="52"/>
      <c r="D45" s="53"/>
      <c r="E45" s="54"/>
    </row>
    <row r="46" spans="1:5" ht="19.8" customHeight="1" x14ac:dyDescent="0.3">
      <c r="A46" s="5"/>
      <c r="B46" s="5"/>
      <c r="C46" s="52"/>
      <c r="D46" s="53"/>
      <c r="E46" s="54"/>
    </row>
    <row r="47" spans="1:5" ht="19.8" customHeight="1" x14ac:dyDescent="0.3">
      <c r="A47" s="5"/>
      <c r="B47" s="5"/>
      <c r="C47" s="52"/>
      <c r="D47" s="53"/>
      <c r="E47" s="54"/>
    </row>
    <row r="48" spans="1:5" ht="19.8" customHeight="1" x14ac:dyDescent="0.3"/>
    <row r="49" spans="1:5" s="19" customFormat="1" ht="33.6" customHeight="1" x14ac:dyDescent="0.3">
      <c r="A49" s="17" t="s">
        <v>56</v>
      </c>
      <c r="B49" s="21" t="s">
        <v>57</v>
      </c>
      <c r="C49" s="26" t="s">
        <v>62</v>
      </c>
      <c r="D49" s="18" t="s">
        <v>90</v>
      </c>
      <c r="E49" s="43" t="s">
        <v>58</v>
      </c>
    </row>
    <row r="50" spans="1:5" ht="34.799999999999997" customHeight="1" x14ac:dyDescent="0.3">
      <c r="A50" s="9">
        <v>1</v>
      </c>
      <c r="B50" s="12" t="s">
        <v>95</v>
      </c>
      <c r="C50" s="27">
        <v>1229416621.6500001</v>
      </c>
      <c r="D50" s="10">
        <v>570268987.95000005</v>
      </c>
      <c r="E50" s="40">
        <f t="shared" ref="E50:E96" si="3">SUM(D50/C50)*100</f>
        <v>46.385332515241416</v>
      </c>
    </row>
    <row r="51" spans="1:5" ht="16.2" customHeight="1" x14ac:dyDescent="0.3">
      <c r="A51" s="9">
        <v>2</v>
      </c>
      <c r="B51" s="12" t="s">
        <v>77</v>
      </c>
      <c r="C51" s="27">
        <v>127627090.84</v>
      </c>
      <c r="D51" s="10">
        <v>57828060.859999999</v>
      </c>
      <c r="E51" s="40">
        <f t="shared" si="3"/>
        <v>45.310177078702111</v>
      </c>
    </row>
    <row r="52" spans="1:5" ht="36" customHeight="1" x14ac:dyDescent="0.3">
      <c r="A52" s="9">
        <v>3</v>
      </c>
      <c r="B52" s="12" t="s">
        <v>24</v>
      </c>
      <c r="C52" s="27">
        <v>2564431</v>
      </c>
      <c r="D52" s="10">
        <v>1184239.8700000001</v>
      </c>
      <c r="E52" s="8">
        <f t="shared" si="3"/>
        <v>46.179439805555312</v>
      </c>
    </row>
    <row r="53" spans="1:5" ht="46.2" customHeight="1" x14ac:dyDescent="0.3">
      <c r="A53" s="9">
        <v>4</v>
      </c>
      <c r="B53" s="12" t="s">
        <v>25</v>
      </c>
      <c r="C53" s="27">
        <v>3388121.45</v>
      </c>
      <c r="D53" s="10">
        <v>1685653.36</v>
      </c>
      <c r="E53" s="8">
        <f t="shared" si="3"/>
        <v>49.751857626000977</v>
      </c>
    </row>
    <row r="54" spans="1:5" ht="46.2" customHeight="1" x14ac:dyDescent="0.3">
      <c r="A54" s="9">
        <v>5</v>
      </c>
      <c r="B54" s="12" t="s">
        <v>60</v>
      </c>
      <c r="C54" s="27">
        <v>51447558.549999997</v>
      </c>
      <c r="D54" s="10">
        <v>21582171.050000001</v>
      </c>
      <c r="E54" s="8">
        <f t="shared" si="3"/>
        <v>41.949844964994945</v>
      </c>
    </row>
    <row r="55" spans="1:5" ht="22.8" customHeight="1" x14ac:dyDescent="0.3">
      <c r="A55" s="9">
        <v>6</v>
      </c>
      <c r="B55" s="12" t="s">
        <v>61</v>
      </c>
      <c r="C55" s="27">
        <v>2900</v>
      </c>
      <c r="D55" s="10" t="s">
        <v>2</v>
      </c>
      <c r="E55" s="44" t="s">
        <v>2</v>
      </c>
    </row>
    <row r="56" spans="1:5" ht="34.799999999999997" customHeight="1" x14ac:dyDescent="0.3">
      <c r="A56" s="9">
        <v>7</v>
      </c>
      <c r="B56" s="12" t="s">
        <v>26</v>
      </c>
      <c r="C56" s="27">
        <v>13307185</v>
      </c>
      <c r="D56" s="27">
        <v>5691006.8700000001</v>
      </c>
      <c r="E56" s="8">
        <f t="shared" si="3"/>
        <v>42.766421823999593</v>
      </c>
    </row>
    <row r="57" spans="1:5" ht="16.2" customHeight="1" x14ac:dyDescent="0.3">
      <c r="A57" s="9">
        <v>8</v>
      </c>
      <c r="B57" s="12" t="s">
        <v>27</v>
      </c>
      <c r="C57" s="27">
        <v>100000</v>
      </c>
      <c r="D57" s="10" t="s">
        <v>2</v>
      </c>
      <c r="E57" s="44" t="s">
        <v>2</v>
      </c>
    </row>
    <row r="58" spans="1:5" ht="16.2" customHeight="1" x14ac:dyDescent="0.3">
      <c r="A58" s="9">
        <v>9</v>
      </c>
      <c r="B58" s="12" t="s">
        <v>28</v>
      </c>
      <c r="C58" s="27">
        <v>56816894.840000004</v>
      </c>
      <c r="D58" s="10">
        <v>27684989.710000001</v>
      </c>
      <c r="E58" s="40">
        <f t="shared" si="3"/>
        <v>48.726685588789557</v>
      </c>
    </row>
    <row r="59" spans="1:5" ht="16.2" customHeight="1" x14ac:dyDescent="0.3">
      <c r="A59" s="9">
        <v>10</v>
      </c>
      <c r="B59" s="12" t="s">
        <v>78</v>
      </c>
      <c r="C59" s="27">
        <v>2692200</v>
      </c>
      <c r="D59" s="10">
        <v>1372972</v>
      </c>
      <c r="E59" s="40">
        <f t="shared" si="3"/>
        <v>50.998142782854174</v>
      </c>
    </row>
    <row r="60" spans="1:5" ht="16.2" customHeight="1" x14ac:dyDescent="0.3">
      <c r="A60" s="9">
        <v>11</v>
      </c>
      <c r="B60" s="12" t="s">
        <v>29</v>
      </c>
      <c r="C60" s="27">
        <v>2692200</v>
      </c>
      <c r="D60" s="10">
        <v>1372972</v>
      </c>
      <c r="E60" s="40">
        <f t="shared" si="3"/>
        <v>50.998142782854174</v>
      </c>
    </row>
    <row r="61" spans="1:5" ht="37.200000000000003" customHeight="1" x14ac:dyDescent="0.3">
      <c r="A61" s="9">
        <v>12</v>
      </c>
      <c r="B61" s="12" t="s">
        <v>79</v>
      </c>
      <c r="C61" s="27">
        <v>10037698.550000001</v>
      </c>
      <c r="D61" s="10">
        <v>1310934.76</v>
      </c>
      <c r="E61" s="44">
        <f t="shared" si="3"/>
        <v>13.060112868203239</v>
      </c>
    </row>
    <row r="62" spans="1:5" ht="33" customHeight="1" x14ac:dyDescent="0.3">
      <c r="A62" s="9">
        <v>13</v>
      </c>
      <c r="B62" s="12" t="s">
        <v>30</v>
      </c>
      <c r="C62" s="27">
        <v>10033698.550000001</v>
      </c>
      <c r="D62" s="49">
        <v>1310934.76</v>
      </c>
      <c r="E62" s="44">
        <f t="shared" si="3"/>
        <v>13.065319368200473</v>
      </c>
    </row>
    <row r="63" spans="1:5" ht="16.2" customHeight="1" x14ac:dyDescent="0.3">
      <c r="A63" s="9">
        <v>14</v>
      </c>
      <c r="B63" s="12" t="s">
        <v>31</v>
      </c>
      <c r="C63" s="27">
        <v>4000</v>
      </c>
      <c r="D63" s="10" t="s">
        <v>2</v>
      </c>
      <c r="E63" s="44" t="s">
        <v>2</v>
      </c>
    </row>
    <row r="64" spans="1:5" ht="16.2" customHeight="1" x14ac:dyDescent="0.3">
      <c r="A64" s="9">
        <v>15</v>
      </c>
      <c r="B64" s="12" t="s">
        <v>80</v>
      </c>
      <c r="C64" s="27">
        <v>52778124.009999998</v>
      </c>
      <c r="D64" s="10">
        <v>12956088.1</v>
      </c>
      <c r="E64" s="40">
        <f t="shared" si="3"/>
        <v>24.548216411680677</v>
      </c>
    </row>
    <row r="65" spans="1:5" ht="16.2" customHeight="1" x14ac:dyDescent="0.3">
      <c r="A65" s="9">
        <v>16</v>
      </c>
      <c r="B65" s="12" t="s">
        <v>32</v>
      </c>
      <c r="C65" s="27">
        <v>5887800</v>
      </c>
      <c r="D65" s="10">
        <v>2673866.69</v>
      </c>
      <c r="E65" s="40">
        <f t="shared" si="3"/>
        <v>45.413680661707254</v>
      </c>
    </row>
    <row r="66" spans="1:5" ht="16.2" customHeight="1" x14ac:dyDescent="0.3">
      <c r="A66" s="9">
        <v>17</v>
      </c>
      <c r="B66" s="12" t="s">
        <v>33</v>
      </c>
      <c r="C66" s="27">
        <v>24047000</v>
      </c>
      <c r="D66" s="10">
        <v>9990221.4100000001</v>
      </c>
      <c r="E66" s="44">
        <f t="shared" si="3"/>
        <v>41.544564436312221</v>
      </c>
    </row>
    <row r="67" spans="1:5" ht="16.2" customHeight="1" x14ac:dyDescent="0.3">
      <c r="A67" s="9">
        <v>18</v>
      </c>
      <c r="B67" s="12" t="s">
        <v>68</v>
      </c>
      <c r="C67" s="27">
        <v>4000000</v>
      </c>
      <c r="D67" s="10" t="s">
        <v>2</v>
      </c>
      <c r="E67" s="44" t="s">
        <v>2</v>
      </c>
    </row>
    <row r="68" spans="1:5" ht="16.2" customHeight="1" x14ac:dyDescent="0.3">
      <c r="A68" s="9">
        <v>19</v>
      </c>
      <c r="B68" s="12" t="s">
        <v>34</v>
      </c>
      <c r="C68" s="27">
        <v>7325827.0999999996</v>
      </c>
      <c r="D68" s="10" t="s">
        <v>2</v>
      </c>
      <c r="E68" s="44" t="s">
        <v>2</v>
      </c>
    </row>
    <row r="69" spans="1:5" ht="16.2" customHeight="1" x14ac:dyDescent="0.3">
      <c r="A69" s="9">
        <v>20</v>
      </c>
      <c r="B69" s="12" t="s">
        <v>35</v>
      </c>
      <c r="C69" s="27">
        <v>11517496.91</v>
      </c>
      <c r="D69" s="10">
        <v>292000</v>
      </c>
      <c r="E69" s="44">
        <f t="shared" si="3"/>
        <v>2.5352730917294424</v>
      </c>
    </row>
    <row r="70" spans="1:5" ht="16.2" customHeight="1" x14ac:dyDescent="0.3">
      <c r="A70" s="9">
        <v>21</v>
      </c>
      <c r="B70" s="12" t="s">
        <v>81</v>
      </c>
      <c r="C70" s="27">
        <v>48285318</v>
      </c>
      <c r="D70" s="10">
        <v>17513193.719999999</v>
      </c>
      <c r="E70" s="44">
        <f t="shared" si="3"/>
        <v>36.270225495874328</v>
      </c>
    </row>
    <row r="71" spans="1:5" ht="16.2" customHeight="1" x14ac:dyDescent="0.3">
      <c r="A71" s="9">
        <v>22</v>
      </c>
      <c r="B71" s="12" t="s">
        <v>36</v>
      </c>
      <c r="C71" s="27">
        <v>2842</v>
      </c>
      <c r="D71" s="10" t="s">
        <v>2</v>
      </c>
      <c r="E71" s="44" t="s">
        <v>2</v>
      </c>
    </row>
    <row r="72" spans="1:5" ht="16.2" customHeight="1" x14ac:dyDescent="0.3">
      <c r="A72" s="9">
        <v>23</v>
      </c>
      <c r="B72" s="12" t="s">
        <v>37</v>
      </c>
      <c r="C72" s="27">
        <v>32925069.170000002</v>
      </c>
      <c r="D72" s="10">
        <v>10725200</v>
      </c>
      <c r="E72" s="44">
        <f t="shared" si="3"/>
        <v>32.574570898008531</v>
      </c>
    </row>
    <row r="73" spans="1:5" ht="16.2" customHeight="1" x14ac:dyDescent="0.3">
      <c r="A73" s="9">
        <v>24</v>
      </c>
      <c r="B73" s="12" t="s">
        <v>38</v>
      </c>
      <c r="C73" s="27">
        <v>4837424</v>
      </c>
      <c r="D73" s="11">
        <v>1733958</v>
      </c>
      <c r="E73" s="44">
        <f t="shared" si="3"/>
        <v>35.844656164107178</v>
      </c>
    </row>
    <row r="74" spans="1:5" ht="16.2" customHeight="1" x14ac:dyDescent="0.3">
      <c r="A74" s="9">
        <v>25</v>
      </c>
      <c r="B74" s="12" t="s">
        <v>39</v>
      </c>
      <c r="C74" s="27">
        <v>10519982.83</v>
      </c>
      <c r="D74" s="10">
        <v>5054035.72</v>
      </c>
      <c r="E74" s="44">
        <f t="shared" si="3"/>
        <v>48.042243049934704</v>
      </c>
    </row>
    <row r="75" spans="1:5" ht="16.2" customHeight="1" x14ac:dyDescent="0.3">
      <c r="A75" s="9">
        <v>26</v>
      </c>
      <c r="B75" s="12" t="s">
        <v>82</v>
      </c>
      <c r="C75" s="27">
        <v>5556118.4900000002</v>
      </c>
      <c r="D75" s="10">
        <v>815261.45</v>
      </c>
      <c r="E75" s="44">
        <f t="shared" si="3"/>
        <v>14.673219289101228</v>
      </c>
    </row>
    <row r="76" spans="1:5" ht="16.2" customHeight="1" x14ac:dyDescent="0.3">
      <c r="A76" s="9">
        <v>27</v>
      </c>
      <c r="B76" s="12" t="s">
        <v>40</v>
      </c>
      <c r="C76" s="27">
        <v>710940</v>
      </c>
      <c r="D76" s="10">
        <v>706052.96</v>
      </c>
      <c r="E76" s="44">
        <f t="shared" si="3"/>
        <v>99.312594593073953</v>
      </c>
    </row>
    <row r="77" spans="1:5" ht="16.2" customHeight="1" x14ac:dyDescent="0.3">
      <c r="A77" s="9">
        <v>28</v>
      </c>
      <c r="B77" s="12" t="s">
        <v>41</v>
      </c>
      <c r="C77" s="27">
        <v>4845178.49</v>
      </c>
      <c r="D77" s="10">
        <v>109208.49</v>
      </c>
      <c r="E77" s="44">
        <f t="shared" si="3"/>
        <v>2.2539621651791819</v>
      </c>
    </row>
    <row r="78" spans="1:5" ht="16.2" customHeight="1" x14ac:dyDescent="0.3">
      <c r="A78" s="9">
        <v>29</v>
      </c>
      <c r="B78" s="12" t="s">
        <v>83</v>
      </c>
      <c r="C78" s="27">
        <v>727921038.64999998</v>
      </c>
      <c r="D78" s="10">
        <v>373989727.23000002</v>
      </c>
      <c r="E78" s="40">
        <f t="shared" si="3"/>
        <v>51.377787888037986</v>
      </c>
    </row>
    <row r="79" spans="1:5" ht="16.2" customHeight="1" x14ac:dyDescent="0.3">
      <c r="A79" s="9">
        <v>30</v>
      </c>
      <c r="B79" s="12" t="s">
        <v>42</v>
      </c>
      <c r="C79" s="27">
        <v>189479335.63999999</v>
      </c>
      <c r="D79" s="10">
        <v>84491743.329999998</v>
      </c>
      <c r="E79" s="40">
        <f t="shared" si="3"/>
        <v>44.591534504073586</v>
      </c>
    </row>
    <row r="80" spans="1:5" ht="16.2" customHeight="1" x14ac:dyDescent="0.3">
      <c r="A80" s="9">
        <v>31</v>
      </c>
      <c r="B80" s="12" t="s">
        <v>43</v>
      </c>
      <c r="C80" s="27">
        <v>452647741.87</v>
      </c>
      <c r="D80" s="10">
        <v>248660420.56999999</v>
      </c>
      <c r="E80" s="40">
        <f t="shared" si="3"/>
        <v>54.93464289531682</v>
      </c>
    </row>
    <row r="81" spans="1:5" ht="16.2" customHeight="1" x14ac:dyDescent="0.3">
      <c r="A81" s="9">
        <v>32</v>
      </c>
      <c r="B81" s="12" t="s">
        <v>44</v>
      </c>
      <c r="C81" s="27">
        <v>60189452.140000001</v>
      </c>
      <c r="D81" s="10">
        <v>27179410</v>
      </c>
      <c r="E81" s="40">
        <f t="shared" si="3"/>
        <v>45.156433616941705</v>
      </c>
    </row>
    <row r="82" spans="1:5" ht="16.2" customHeight="1" x14ac:dyDescent="0.3">
      <c r="A82" s="9">
        <v>33</v>
      </c>
      <c r="B82" s="12" t="s">
        <v>45</v>
      </c>
      <c r="C82" s="27">
        <v>4954975</v>
      </c>
      <c r="D82" s="10">
        <v>2530733</v>
      </c>
      <c r="E82" s="40">
        <f t="shared" si="3"/>
        <v>51.074586652808541</v>
      </c>
    </row>
    <row r="83" spans="1:5" ht="16.2" customHeight="1" x14ac:dyDescent="0.3">
      <c r="A83" s="9">
        <v>34</v>
      </c>
      <c r="B83" s="12" t="s">
        <v>46</v>
      </c>
      <c r="C83" s="27">
        <v>20649534</v>
      </c>
      <c r="D83" s="10">
        <v>11127420.33</v>
      </c>
      <c r="E83" s="40">
        <f t="shared" si="3"/>
        <v>53.887028782344437</v>
      </c>
    </row>
    <row r="84" spans="1:5" ht="16.2" customHeight="1" x14ac:dyDescent="0.3">
      <c r="A84" s="9">
        <v>35</v>
      </c>
      <c r="B84" s="12" t="s">
        <v>84</v>
      </c>
      <c r="C84" s="27">
        <v>115279243.81999999</v>
      </c>
      <c r="D84" s="10">
        <v>54733125.630000003</v>
      </c>
      <c r="E84" s="40">
        <f t="shared" si="3"/>
        <v>47.478734086304151</v>
      </c>
    </row>
    <row r="85" spans="1:5" ht="16.2" customHeight="1" x14ac:dyDescent="0.3">
      <c r="A85" s="9">
        <v>36</v>
      </c>
      <c r="B85" s="12" t="s">
        <v>47</v>
      </c>
      <c r="C85" s="27">
        <v>115279243.81999999</v>
      </c>
      <c r="D85" s="20">
        <v>54733125.630000003</v>
      </c>
      <c r="E85" s="44">
        <f t="shared" si="3"/>
        <v>47.478734086304151</v>
      </c>
    </row>
    <row r="86" spans="1:5" ht="16.2" customHeight="1" x14ac:dyDescent="0.3">
      <c r="A86" s="9">
        <v>37</v>
      </c>
      <c r="B86" s="12" t="s">
        <v>85</v>
      </c>
      <c r="C86" s="27">
        <v>36440</v>
      </c>
      <c r="D86" s="20" t="s">
        <v>2</v>
      </c>
      <c r="E86" s="45" t="s">
        <v>2</v>
      </c>
    </row>
    <row r="87" spans="1:5" ht="16.2" customHeight="1" x14ac:dyDescent="0.3">
      <c r="A87" s="9">
        <v>38</v>
      </c>
      <c r="B87" s="12" t="s">
        <v>66</v>
      </c>
      <c r="C87" s="27">
        <v>36440</v>
      </c>
      <c r="D87" s="10" t="s">
        <v>2</v>
      </c>
      <c r="E87" s="45" t="s">
        <v>2</v>
      </c>
    </row>
    <row r="88" spans="1:5" ht="16.2" customHeight="1" x14ac:dyDescent="0.3">
      <c r="A88" s="9">
        <v>39</v>
      </c>
      <c r="B88" s="12" t="s">
        <v>86</v>
      </c>
      <c r="C88" s="27">
        <v>42267488.799999997</v>
      </c>
      <c r="D88" s="10">
        <v>18637620.510000002</v>
      </c>
      <c r="E88" s="40">
        <f t="shared" si="3"/>
        <v>44.094458978126006</v>
      </c>
    </row>
    <row r="89" spans="1:5" ht="16.2" customHeight="1" x14ac:dyDescent="0.3">
      <c r="A89" s="9">
        <v>40</v>
      </c>
      <c r="B89" s="12" t="s">
        <v>48</v>
      </c>
      <c r="C89" s="27">
        <v>3135000</v>
      </c>
      <c r="D89" s="10">
        <v>1558440.76</v>
      </c>
      <c r="E89" s="40">
        <f t="shared" si="3"/>
        <v>49.711029027113241</v>
      </c>
    </row>
    <row r="90" spans="1:5" ht="16.2" customHeight="1" x14ac:dyDescent="0.3">
      <c r="A90" s="9">
        <v>41</v>
      </c>
      <c r="B90" s="12" t="s">
        <v>49</v>
      </c>
      <c r="C90" s="27">
        <v>31445200</v>
      </c>
      <c r="D90" s="10">
        <v>11439088.130000001</v>
      </c>
      <c r="E90" s="40">
        <f t="shared" si="3"/>
        <v>36.377851404983915</v>
      </c>
    </row>
    <row r="91" spans="1:5" ht="16.2" customHeight="1" x14ac:dyDescent="0.3">
      <c r="A91" s="9">
        <v>42</v>
      </c>
      <c r="B91" s="12" t="s">
        <v>50</v>
      </c>
      <c r="C91" s="27">
        <v>5925588.7999999998</v>
      </c>
      <c r="D91" s="10">
        <v>5091625.2300000004</v>
      </c>
      <c r="E91" s="40">
        <f t="shared" si="3"/>
        <v>85.926064090036093</v>
      </c>
    </row>
    <row r="92" spans="1:5" ht="16.2" customHeight="1" x14ac:dyDescent="0.3">
      <c r="A92" s="9">
        <v>43</v>
      </c>
      <c r="B92" s="12" t="s">
        <v>51</v>
      </c>
      <c r="C92" s="27">
        <v>1761700</v>
      </c>
      <c r="D92" s="10">
        <v>548466.39</v>
      </c>
      <c r="E92" s="40">
        <f t="shared" si="3"/>
        <v>31.132791621729012</v>
      </c>
    </row>
    <row r="93" spans="1:5" ht="16.2" customHeight="1" x14ac:dyDescent="0.3">
      <c r="A93" s="9">
        <v>44</v>
      </c>
      <c r="B93" s="12" t="s">
        <v>87</v>
      </c>
      <c r="C93" s="27">
        <v>10389896.49</v>
      </c>
      <c r="D93" s="10">
        <v>1217434.69</v>
      </c>
      <c r="E93" s="40">
        <f t="shared" si="3"/>
        <v>11.717486224927731</v>
      </c>
    </row>
    <row r="94" spans="1:5" ht="16.2" customHeight="1" x14ac:dyDescent="0.3">
      <c r="A94" s="9">
        <v>45</v>
      </c>
      <c r="B94" s="12" t="s">
        <v>52</v>
      </c>
      <c r="C94" s="27">
        <v>10389896.49</v>
      </c>
      <c r="D94" s="10">
        <v>1217434.69</v>
      </c>
      <c r="E94" s="40">
        <f t="shared" si="3"/>
        <v>11.717486224927731</v>
      </c>
    </row>
    <row r="95" spans="1:5" ht="34.200000000000003" customHeight="1" x14ac:dyDescent="0.3">
      <c r="A95" s="9">
        <v>46</v>
      </c>
      <c r="B95" s="34" t="s">
        <v>88</v>
      </c>
      <c r="C95" s="35">
        <v>86545964</v>
      </c>
      <c r="D95" s="36">
        <v>29894569</v>
      </c>
      <c r="E95" s="40">
        <f t="shared" si="3"/>
        <v>34.541840680173138</v>
      </c>
    </row>
    <row r="96" spans="1:5" ht="17.399999999999999" customHeight="1" x14ac:dyDescent="0.3">
      <c r="A96" s="9">
        <v>47</v>
      </c>
      <c r="B96" s="37" t="s">
        <v>53</v>
      </c>
      <c r="C96" s="38">
        <v>58078485</v>
      </c>
      <c r="D96" s="39">
        <v>20221340</v>
      </c>
      <c r="E96" s="40">
        <f t="shared" si="3"/>
        <v>34.817264947596342</v>
      </c>
    </row>
    <row r="97" spans="1:5" ht="15" customHeight="1" x14ac:dyDescent="0.3">
      <c r="A97" s="9">
        <v>48</v>
      </c>
      <c r="B97" s="37" t="s">
        <v>54</v>
      </c>
      <c r="C97" s="38">
        <v>28467479</v>
      </c>
      <c r="D97" s="39">
        <v>9673229</v>
      </c>
      <c r="E97" s="50">
        <f>SUM(D97/C97)*100</f>
        <v>33.979928465039002</v>
      </c>
    </row>
  </sheetData>
  <sheetProtection formatCells="0" formatColumns="0" formatRows="0" insertColumns="0" insertRows="0" insertHyperlinks="0" deleteColumns="0" deleteRows="0" sort="0" autoFilter="0" pivotTables="0"/>
  <autoFilter ref="B5:E28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2025-07-28T08:51:27Z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